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sala\Desktop\mpay\Przetarg\"/>
    </mc:Choice>
  </mc:AlternateContent>
  <bookViews>
    <workbookView xWindow="0" yWindow="0" windowWidth="7470" windowHeight="4740"/>
  </bookViews>
  <sheets>
    <sheet name="przedmiar KK" sheetId="3" r:id="rId1"/>
  </sheets>
  <calcPr calcId="152511"/>
</workbook>
</file>

<file path=xl/calcChain.xml><?xml version="1.0" encoding="utf-8"?>
<calcChain xmlns="http://schemas.openxmlformats.org/spreadsheetml/2006/main">
  <c r="F30" i="3" l="1"/>
  <c r="F24" i="3"/>
  <c r="F22" i="3"/>
  <c r="F13" i="3"/>
  <c r="F8" i="3"/>
</calcChain>
</file>

<file path=xl/sharedStrings.xml><?xml version="1.0" encoding="utf-8"?>
<sst xmlns="http://schemas.openxmlformats.org/spreadsheetml/2006/main" count="81" uniqueCount="66">
  <si>
    <t>L.p.</t>
  </si>
  <si>
    <t>Nr SST      Podstawa wyceny</t>
  </si>
  <si>
    <t xml:space="preserve">Wyszczególnienie robót wraz z  obmiarem i lokalizacją </t>
  </si>
  <si>
    <t>Jednostka</t>
  </si>
  <si>
    <t>Razem</t>
  </si>
  <si>
    <t>Nazwa</t>
  </si>
  <si>
    <t>Ilość</t>
  </si>
  <si>
    <t>SST  CPV</t>
  </si>
  <si>
    <t>01.00.00.00
45111000-8</t>
  </si>
  <si>
    <t>I. ROBOTY PRZYGOTOWAWCZE</t>
  </si>
  <si>
    <t>01.01.01</t>
  </si>
  <si>
    <t xml:space="preserve">Odtworzenie trasy i punktów wysokościowych </t>
  </si>
  <si>
    <t>Odtworzenie trasy i punktów wysokościowych w terenie płaskim wraz z inwentaryzacja powykonawczą</t>
  </si>
  <si>
    <t>km</t>
  </si>
  <si>
    <t>KNNR 1              0111/02</t>
  </si>
  <si>
    <t xml:space="preserve">km         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</si>
  <si>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</si>
  <si>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</si>
  <si>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02.00.00.00
45112000-5</t>
  </si>
  <si>
    <t>II. ROBOTY ZIEMNE</t>
  </si>
  <si>
    <t>02.01.01</t>
  </si>
  <si>
    <t>Wykonanie wykopów w gruntach I-V kat.</t>
  </si>
  <si>
    <t>Roboty ziemne  z transportem do 3 km, wykonywane mechanicznie w gr. kat. I-V</t>
  </si>
  <si>
    <r>
      <t>m</t>
    </r>
    <r>
      <rPr>
        <b/>
        <vertAlign val="superscript"/>
        <sz val="10"/>
        <rFont val="Times New Roman"/>
        <family val="1"/>
        <charset val="238"/>
      </rPr>
      <t>3</t>
    </r>
  </si>
  <si>
    <t>KNNR 1          0217/06</t>
  </si>
  <si>
    <t xml:space="preserve"> </t>
  </si>
  <si>
    <t>04.00.00.00
45233000-9</t>
  </si>
  <si>
    <t>IV. PODBUDOWY</t>
  </si>
  <si>
    <t>04.04.02</t>
  </si>
  <si>
    <t>05.00.00.00
45233000-9</t>
  </si>
  <si>
    <t>V. NAWIERZCHNIE</t>
  </si>
  <si>
    <t>05.03.05.00</t>
  </si>
  <si>
    <t>Nawierzchnie z betonu asfaltowego</t>
  </si>
  <si>
    <t>05.03.05</t>
  </si>
  <si>
    <t xml:space="preserve">Warstwa wiążąca AC 16W , </t>
  </si>
  <si>
    <t>t</t>
  </si>
  <si>
    <t>KNNR 6                0308/03 /07</t>
  </si>
  <si>
    <t>KNNR 6        1005/07</t>
  </si>
  <si>
    <t>Warstwa ścieralna AC11S,  gr. 4 cm</t>
  </si>
  <si>
    <t>06.00.00.00
45233000-9</t>
  </si>
  <si>
    <t>VI. ROBOTY WYKOŃCZENIOWE</t>
  </si>
  <si>
    <t>06.03.01</t>
  </si>
  <si>
    <t>Ścinanie i uzupełnianie poboczy</t>
  </si>
  <si>
    <t>KNR 231 0204/05/06</t>
  </si>
  <si>
    <t>m2</t>
  </si>
  <si>
    <t xml:space="preserve">Roboty ziemne z transportem do 3 km wykonywane mechanicznie w gruncie kat.I-V.  Materiał z wykopu należy do wykonawcy  ścięcie poboczy                                                      </t>
  </si>
  <si>
    <t xml:space="preserve">Skropienie powierzchni emulsją asfaltową, szybkorozpadową  - pod w-wę wiążącą i  w-wę ścieralną </t>
  </si>
  <si>
    <t>m3</t>
  </si>
  <si>
    <t>cen. Jedn.</t>
  </si>
  <si>
    <t xml:space="preserve">Wartość </t>
  </si>
  <si>
    <t>Wartość NETTO</t>
  </si>
  <si>
    <t>VAT(23%)</t>
  </si>
  <si>
    <t>Wartość BRUTTO</t>
  </si>
  <si>
    <t>3+295-2+840, 1+700-1+1600,1+590-1+490,1+235-1+135</t>
  </si>
  <si>
    <t>2x0,5x755=755x 0,1=75,50</t>
  </si>
  <si>
    <t>Uzupełnienie poboczy gruntem z dowozu średnia szerokość 25cm i gr 10cm- opaska ziemna pobocza</t>
  </si>
  <si>
    <t>2x0,25x755=377,50x0,1=37,75</t>
  </si>
  <si>
    <t xml:space="preserve">Wykonanie poboczy tłuczniowych na śr. szer. 0,5m z kruszywa 0-31 mm śr. Gr. 8 cm </t>
  </si>
  <si>
    <t xml:space="preserve">Wykonanie warstwy podbudowy z kruszywa łamanego 4/31,5 mm stabilizowanego mechanicznie  o grubości warstwy po zagęszczeniu warstwa od 10-20cm  w miejscach zaniżonego pobocza </t>
  </si>
  <si>
    <t>Oczyszczenie istniejącej nawierzchni asfaltowej</t>
  </si>
  <si>
    <t>TABELA PRZEDMIARU ROBÓT</t>
  </si>
  <si>
    <t xml:space="preserve">Remont drogi gminnej nr 109859R "Albigowa przez wieś do Wysokiej" w km 1+135-1+235, 1+490-1+590, 1+600-1+700, 2+840-3+295 w miejscowości Albigowa 
</t>
  </si>
  <si>
    <t>100x5,0+200x4,0+455x3,0=2665,00</t>
  </si>
  <si>
    <t>150kg/m2</t>
  </si>
  <si>
    <t xml:space="preserve">Dostosowanie zjazdu z kostki betonowej do wykonanej nawierzchni jedni </t>
  </si>
  <si>
    <t>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</si>
</sst>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#\.##\.##\.00\."/>
    <numFmt numFmtId="166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charset val="238"/>
    </font>
    <font>
      <vertAlign val="superscript"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6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1" borderId="6" xfId="0" applyFont="1" applyFill="1" applyBorder="1" applyAlignment="1">
      <alignment horizontal="center" vertical="center" wrapText="1"/>
    </xf>
    <xf numFmtId="0" fontId="4" fillId="1" borderId="6" xfId="0" applyFont="1" applyFill="1" applyBorder="1" applyAlignment="1">
      <alignment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9" fillId="1" borderId="6" xfId="0" applyFont="1" applyFill="1" applyBorder="1" applyAlignment="1">
      <alignment vertical="center" wrapText="1"/>
    </xf>
    <xf numFmtId="1" fontId="4" fillId="1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vertical="top" wrapText="1"/>
    </xf>
    <xf numFmtId="166" fontId="2" fillId="0" borderId="6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4" fillId="0" borderId="6" xfId="1" applyFont="1" applyFill="1" applyBorder="1" applyAlignment="1" applyProtection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/>
    </xf>
    <xf numFmtId="4" fontId="4" fillId="0" borderId="6" xfId="1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4" fillId="0" borderId="6" xfId="1" quotePrefix="1" applyNumberFormat="1" applyFont="1" applyFill="1" applyBorder="1" applyAlignment="1" applyProtection="1">
      <alignment horizontal="center" vertical="top" wrapText="1"/>
    </xf>
    <xf numFmtId="1" fontId="2" fillId="0" borderId="6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left" vertical="top" wrapText="1"/>
    </xf>
    <xf numFmtId="0" fontId="4" fillId="0" borderId="6" xfId="1" applyNumberFormat="1" applyFont="1" applyFill="1" applyBorder="1" applyAlignment="1">
      <alignment horizontal="center" vertical="top"/>
    </xf>
    <xf numFmtId="0" fontId="4" fillId="0" borderId="6" xfId="1" applyFont="1" applyFill="1" applyBorder="1" applyAlignment="1" applyProtection="1">
      <alignment horizontal="left" vertical="top" wrapText="1"/>
    </xf>
    <xf numFmtId="166" fontId="4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left" vertical="center"/>
    </xf>
    <xf numFmtId="1" fontId="4" fillId="0" borderId="7" xfId="0" applyNumberFormat="1" applyFont="1" applyFill="1" applyBorder="1" applyAlignment="1">
      <alignment horizontal="left" vertical="center" wrapText="1"/>
    </xf>
    <xf numFmtId="1" fontId="4" fillId="1" borderId="6" xfId="0" applyNumberFormat="1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left" vertical="center" wrapText="1"/>
    </xf>
    <xf numFmtId="1" fontId="2" fillId="0" borderId="6" xfId="0" applyNumberFormat="1" applyFont="1" applyFill="1" applyBorder="1" applyAlignment="1">
      <alignment horizontal="left" vertical="center" wrapText="1"/>
    </xf>
    <xf numFmtId="1" fontId="4" fillId="0" borderId="6" xfId="1" applyNumberFormat="1" applyFont="1" applyFill="1" applyBorder="1" applyAlignment="1">
      <alignment horizontal="left" vertical="center"/>
    </xf>
    <xf numFmtId="1" fontId="2" fillId="0" borderId="6" xfId="1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" fontId="0" fillId="0" borderId="6" xfId="0" applyNumberFormat="1" applyBorder="1" applyAlignment="1">
      <alignment horizontal="left" vertical="center"/>
    </xf>
    <xf numFmtId="0" fontId="0" fillId="0" borderId="6" xfId="0" applyBorder="1" applyAlignment="1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3" fillId="0" borderId="9" xfId="0" applyFont="1" applyFill="1" applyBorder="1" applyAlignment="1">
      <alignment horizontal="center" vertical="top" wrapText="1"/>
    </xf>
  </cellXfs>
  <cellStyles count="3">
    <cellStyle name="Normalny" xfId="0" builtinId="0"/>
    <cellStyle name="Normalny 2" xfId="2"/>
    <cellStyle name="Normalny_Wzór tabel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0" workbookViewId="0">
      <selection activeCell="A34" sqref="A34:G34"/>
    </sheetView>
  </sheetViews>
  <sheetFormatPr defaultRowHeight="15" x14ac:dyDescent="0.25"/>
  <cols>
    <col min="2" max="2" width="14.7109375" customWidth="1"/>
    <col min="3" max="3" width="36.28515625" customWidth="1"/>
    <col min="8" max="8" width="9.85546875" style="41" bestFit="1" customWidth="1"/>
  </cols>
  <sheetData>
    <row r="1" spans="1:8" ht="33" customHeight="1" x14ac:dyDescent="0.25">
      <c r="A1" s="53" t="s">
        <v>60</v>
      </c>
      <c r="B1" s="54"/>
      <c r="C1" s="54"/>
      <c r="D1" s="54"/>
      <c r="E1" s="54"/>
      <c r="F1" s="54"/>
    </row>
    <row r="2" spans="1:8" ht="35.65" customHeight="1" x14ac:dyDescent="0.25">
      <c r="A2" s="65" t="s">
        <v>61</v>
      </c>
      <c r="B2" s="65"/>
      <c r="C2" s="65"/>
      <c r="D2" s="65"/>
      <c r="E2" s="65"/>
      <c r="F2" s="65"/>
      <c r="G2" s="65"/>
      <c r="H2" s="65"/>
    </row>
    <row r="3" spans="1:8" x14ac:dyDescent="0.25">
      <c r="A3" s="55" t="s">
        <v>0</v>
      </c>
      <c r="B3" s="55" t="s">
        <v>1</v>
      </c>
      <c r="C3" s="55" t="s">
        <v>2</v>
      </c>
      <c r="D3" s="58" t="s">
        <v>3</v>
      </c>
      <c r="E3" s="59"/>
      <c r="F3" s="60" t="s">
        <v>4</v>
      </c>
      <c r="G3" s="60" t="s">
        <v>48</v>
      </c>
      <c r="H3" s="62" t="s">
        <v>49</v>
      </c>
    </row>
    <row r="4" spans="1:8" ht="15.75" thickBot="1" x14ac:dyDescent="0.3">
      <c r="A4" s="56"/>
      <c r="B4" s="57"/>
      <c r="C4" s="56"/>
      <c r="D4" s="1" t="s">
        <v>5</v>
      </c>
      <c r="E4" s="2" t="s">
        <v>6</v>
      </c>
      <c r="F4" s="61"/>
      <c r="G4" s="61"/>
      <c r="H4" s="63"/>
    </row>
    <row r="5" spans="1:8" x14ac:dyDescent="0.25">
      <c r="A5" s="18">
        <v>1</v>
      </c>
      <c r="B5" s="19">
        <v>2</v>
      </c>
      <c r="C5" s="19">
        <v>3</v>
      </c>
      <c r="D5" s="18">
        <v>4</v>
      </c>
      <c r="E5" s="20">
        <v>5</v>
      </c>
      <c r="F5" s="20">
        <v>6</v>
      </c>
      <c r="G5" s="20">
        <v>7</v>
      </c>
      <c r="H5" s="42">
        <v>8</v>
      </c>
    </row>
    <row r="6" spans="1:8" ht="25.5" x14ac:dyDescent="0.25">
      <c r="A6" s="3" t="s">
        <v>7</v>
      </c>
      <c r="B6" s="3" t="s">
        <v>8</v>
      </c>
      <c r="C6" s="4" t="s">
        <v>9</v>
      </c>
      <c r="D6" s="3"/>
      <c r="E6" s="3"/>
      <c r="F6" s="7"/>
      <c r="G6" s="7"/>
      <c r="H6" s="43"/>
    </row>
    <row r="7" spans="1:8" ht="25.5" x14ac:dyDescent="0.25">
      <c r="A7" s="8"/>
      <c r="B7" s="9" t="s">
        <v>10</v>
      </c>
      <c r="C7" s="11" t="s">
        <v>11</v>
      </c>
      <c r="D7" s="9"/>
      <c r="E7" s="9"/>
      <c r="F7" s="10"/>
      <c r="G7" s="10"/>
      <c r="H7" s="44"/>
    </row>
    <row r="8" spans="1:8" ht="38.25" x14ac:dyDescent="0.25">
      <c r="A8" s="8"/>
      <c r="B8" s="8" t="s">
        <v>10</v>
      </c>
      <c r="C8" s="21" t="s">
        <v>12</v>
      </c>
      <c r="D8" s="8" t="s">
        <v>13</v>
      </c>
      <c r="E8" s="22"/>
      <c r="F8" s="22">
        <f>SUM(E9:E9)</f>
        <v>0.755</v>
      </c>
      <c r="G8" s="22"/>
      <c r="H8" s="45"/>
    </row>
    <row r="9" spans="1:8" ht="25.5" x14ac:dyDescent="0.25">
      <c r="A9" s="12"/>
      <c r="B9" s="13" t="s">
        <v>14</v>
      </c>
      <c r="C9" s="14" t="s">
        <v>53</v>
      </c>
      <c r="D9" s="12" t="s">
        <v>15</v>
      </c>
      <c r="E9" s="23">
        <v>0.755</v>
      </c>
      <c r="F9" s="24"/>
      <c r="G9" s="24"/>
      <c r="H9" s="46"/>
    </row>
    <row r="10" spans="1:8" x14ac:dyDescent="0.25">
      <c r="A10" s="12"/>
      <c r="B10" s="13"/>
      <c r="C10" s="14"/>
      <c r="D10" s="12"/>
      <c r="E10" s="23"/>
      <c r="F10" s="5"/>
      <c r="G10" s="5"/>
      <c r="H10" s="47"/>
    </row>
    <row r="11" spans="1:8" ht="25.5" x14ac:dyDescent="0.25">
      <c r="A11" s="3" t="s">
        <v>7</v>
      </c>
      <c r="B11" s="3" t="s">
        <v>18</v>
      </c>
      <c r="C11" s="6" t="s">
        <v>19</v>
      </c>
      <c r="D11" s="3"/>
      <c r="E11" s="3"/>
      <c r="F11" s="7"/>
      <c r="G11" s="7"/>
      <c r="H11" s="43"/>
    </row>
    <row r="12" spans="1:8" x14ac:dyDescent="0.25">
      <c r="A12" s="8"/>
      <c r="B12" s="9" t="s">
        <v>20</v>
      </c>
      <c r="C12" s="11" t="s">
        <v>21</v>
      </c>
      <c r="D12" s="9"/>
      <c r="E12" s="9"/>
      <c r="F12" s="10"/>
      <c r="G12" s="10"/>
      <c r="H12" s="44"/>
    </row>
    <row r="13" spans="1:8" ht="25.5" x14ac:dyDescent="0.25">
      <c r="A13" s="8"/>
      <c r="B13" s="25" t="s">
        <v>20</v>
      </c>
      <c r="C13" s="11" t="s">
        <v>22</v>
      </c>
      <c r="D13" s="9" t="s">
        <v>23</v>
      </c>
      <c r="E13" s="9"/>
      <c r="F13" s="26">
        <f>SUM(E14)</f>
        <v>75.5</v>
      </c>
      <c r="G13" s="26"/>
      <c r="H13" s="45"/>
    </row>
    <row r="14" spans="1:8" ht="51" x14ac:dyDescent="0.25">
      <c r="A14" s="8"/>
      <c r="B14" s="13" t="s">
        <v>24</v>
      </c>
      <c r="C14" s="14" t="s">
        <v>45</v>
      </c>
      <c r="D14" s="9"/>
      <c r="E14" s="27">
        <v>75.5</v>
      </c>
      <c r="F14" s="28"/>
      <c r="G14" s="28"/>
      <c r="H14" s="48"/>
    </row>
    <row r="15" spans="1:8" x14ac:dyDescent="0.25">
      <c r="A15" s="8"/>
      <c r="B15" s="13"/>
      <c r="C15" s="14" t="s">
        <v>54</v>
      </c>
      <c r="D15" s="9"/>
      <c r="E15" s="27"/>
      <c r="F15" s="28"/>
      <c r="G15" s="28"/>
      <c r="H15" s="48"/>
    </row>
    <row r="16" spans="1:8" ht="25.5" x14ac:dyDescent="0.25">
      <c r="A16" s="3" t="s">
        <v>7</v>
      </c>
      <c r="B16" s="3" t="s">
        <v>26</v>
      </c>
      <c r="C16" s="6" t="s">
        <v>27</v>
      </c>
      <c r="D16" s="3"/>
      <c r="E16" s="3"/>
      <c r="F16" s="7"/>
      <c r="G16" s="7"/>
      <c r="H16" s="43"/>
    </row>
    <row r="17" spans="1:8" ht="25.5" x14ac:dyDescent="0.25">
      <c r="A17" s="12"/>
      <c r="B17" s="13"/>
      <c r="C17" s="14" t="s">
        <v>59</v>
      </c>
      <c r="D17" s="12" t="s">
        <v>17</v>
      </c>
      <c r="E17" s="15" t="s">
        <v>25</v>
      </c>
      <c r="F17" s="16">
        <v>2665</v>
      </c>
      <c r="G17" s="16"/>
      <c r="H17" s="45"/>
    </row>
    <row r="18" spans="1:8" ht="63.75" x14ac:dyDescent="0.25">
      <c r="A18" s="17"/>
      <c r="B18" s="32" t="s">
        <v>28</v>
      </c>
      <c r="C18" s="34" t="s">
        <v>58</v>
      </c>
      <c r="D18" s="31" t="s">
        <v>16</v>
      </c>
      <c r="E18" s="15"/>
      <c r="F18" s="16">
        <v>111</v>
      </c>
      <c r="G18" s="16"/>
      <c r="H18" s="45"/>
    </row>
    <row r="19" spans="1:8" x14ac:dyDescent="0.25">
      <c r="A19" s="12"/>
      <c r="B19" s="13"/>
      <c r="C19" s="14"/>
      <c r="D19" s="12"/>
      <c r="E19" s="15"/>
      <c r="F19" s="16"/>
      <c r="G19" s="16"/>
      <c r="H19" s="45"/>
    </row>
    <row r="20" spans="1:8" ht="25.5" x14ac:dyDescent="0.25">
      <c r="A20" s="3" t="s">
        <v>7</v>
      </c>
      <c r="B20" s="3" t="s">
        <v>29</v>
      </c>
      <c r="C20" s="6" t="s">
        <v>30</v>
      </c>
      <c r="D20" s="3"/>
      <c r="E20" s="3"/>
      <c r="F20" s="7"/>
      <c r="G20" s="7"/>
      <c r="H20" s="43"/>
    </row>
    <row r="21" spans="1:8" x14ac:dyDescent="0.25">
      <c r="A21" s="8"/>
      <c r="B21" s="8" t="s">
        <v>31</v>
      </c>
      <c r="C21" s="11" t="s">
        <v>32</v>
      </c>
      <c r="D21" s="9"/>
      <c r="E21" s="9"/>
      <c r="F21" s="10"/>
      <c r="G21" s="10"/>
      <c r="H21" s="44"/>
    </row>
    <row r="22" spans="1:8" x14ac:dyDescent="0.25">
      <c r="A22" s="17"/>
      <c r="B22" s="32" t="s">
        <v>33</v>
      </c>
      <c r="C22" s="36" t="s">
        <v>34</v>
      </c>
      <c r="D22" s="17"/>
      <c r="E22" s="35"/>
      <c r="F22" s="26">
        <f>E23</f>
        <v>411</v>
      </c>
      <c r="G22" s="26"/>
      <c r="H22" s="45"/>
    </row>
    <row r="23" spans="1:8" ht="24" x14ac:dyDescent="0.25">
      <c r="A23" s="8"/>
      <c r="B23" s="13" t="s">
        <v>36</v>
      </c>
      <c r="C23" s="29" t="s">
        <v>63</v>
      </c>
      <c r="D23" s="31" t="s">
        <v>35</v>
      </c>
      <c r="E23" s="27">
        <v>411</v>
      </c>
      <c r="F23" s="10"/>
      <c r="G23" s="10"/>
      <c r="H23" s="44"/>
    </row>
    <row r="24" spans="1:8" x14ac:dyDescent="0.25">
      <c r="A24" s="17"/>
      <c r="B24" s="32" t="s">
        <v>33</v>
      </c>
      <c r="C24" s="36" t="s">
        <v>38</v>
      </c>
      <c r="D24" s="12"/>
      <c r="E24" s="35"/>
      <c r="F24" s="26">
        <f>SUM(E25:E25)</f>
        <v>2665</v>
      </c>
      <c r="G24" s="26"/>
      <c r="H24" s="45"/>
    </row>
    <row r="25" spans="1:8" ht="24" x14ac:dyDescent="0.25">
      <c r="A25" s="8"/>
      <c r="B25" s="13" t="s">
        <v>36</v>
      </c>
      <c r="C25" s="29" t="s">
        <v>62</v>
      </c>
      <c r="D25" s="12" t="s">
        <v>17</v>
      </c>
      <c r="E25" s="27">
        <v>2665</v>
      </c>
      <c r="F25" s="10"/>
      <c r="G25" s="10"/>
      <c r="H25" s="44"/>
    </row>
    <row r="26" spans="1:8" ht="38.25" x14ac:dyDescent="0.25">
      <c r="A26" s="12"/>
      <c r="B26" s="13" t="s">
        <v>37</v>
      </c>
      <c r="C26" s="14" t="s">
        <v>46</v>
      </c>
      <c r="D26" s="12" t="s">
        <v>17</v>
      </c>
      <c r="E26" s="15" t="s">
        <v>25</v>
      </c>
      <c r="F26" s="16">
        <v>2665</v>
      </c>
      <c r="G26" s="16"/>
      <c r="H26" s="45"/>
    </row>
    <row r="27" spans="1:8" x14ac:dyDescent="0.25">
      <c r="A27" s="17"/>
      <c r="B27" s="32"/>
      <c r="C27" s="29"/>
      <c r="D27" s="31"/>
      <c r="E27" s="30"/>
      <c r="F27" s="33"/>
      <c r="G27" s="33"/>
      <c r="H27" s="49"/>
    </row>
    <row r="28" spans="1:8" ht="25.5" x14ac:dyDescent="0.25">
      <c r="A28" s="3" t="s">
        <v>7</v>
      </c>
      <c r="B28" s="3" t="s">
        <v>39</v>
      </c>
      <c r="C28" s="6" t="s">
        <v>40</v>
      </c>
      <c r="D28" s="3"/>
      <c r="E28" s="3"/>
      <c r="F28" s="7"/>
      <c r="G28" s="7"/>
      <c r="H28" s="43"/>
    </row>
    <row r="29" spans="1:8" x14ac:dyDescent="0.25">
      <c r="A29" s="8" t="s">
        <v>25</v>
      </c>
      <c r="B29" s="9" t="s">
        <v>41</v>
      </c>
      <c r="C29" s="11" t="s">
        <v>42</v>
      </c>
      <c r="D29" s="9"/>
      <c r="E29" s="9"/>
      <c r="F29" s="10"/>
      <c r="G29" s="10"/>
      <c r="H29" s="44"/>
    </row>
    <row r="30" spans="1:8" ht="38.25" x14ac:dyDescent="0.25">
      <c r="A30" s="8"/>
      <c r="B30" s="8" t="s">
        <v>41</v>
      </c>
      <c r="C30" s="21" t="s">
        <v>55</v>
      </c>
      <c r="D30" s="8" t="s">
        <v>47</v>
      </c>
      <c r="E30" s="37"/>
      <c r="F30" s="26">
        <f>E31</f>
        <v>37.75</v>
      </c>
      <c r="G30" s="26"/>
      <c r="H30" s="45"/>
    </row>
    <row r="31" spans="1:8" ht="24" x14ac:dyDescent="0.25">
      <c r="A31" s="8"/>
      <c r="B31" s="13" t="s">
        <v>43</v>
      </c>
      <c r="C31" s="29" t="s">
        <v>56</v>
      </c>
      <c r="D31" s="12" t="s">
        <v>44</v>
      </c>
      <c r="E31" s="38">
        <v>37.75</v>
      </c>
      <c r="F31" s="39"/>
      <c r="G31" s="39"/>
      <c r="H31" s="45"/>
    </row>
    <row r="32" spans="1:8" ht="25.5" x14ac:dyDescent="0.25">
      <c r="A32" s="40"/>
      <c r="B32" s="32" t="s">
        <v>28</v>
      </c>
      <c r="C32" s="34" t="s">
        <v>57</v>
      </c>
      <c r="D32" s="31" t="s">
        <v>16</v>
      </c>
      <c r="E32" s="35">
        <v>60.4</v>
      </c>
      <c r="F32" s="26">
        <v>60</v>
      </c>
      <c r="G32" s="26"/>
      <c r="H32" s="45"/>
    </row>
    <row r="33" spans="1:8" ht="25.5" x14ac:dyDescent="0.25">
      <c r="A33" s="40"/>
      <c r="B33" s="32"/>
      <c r="C33" s="34" t="s">
        <v>64</v>
      </c>
      <c r="D33" s="31" t="s">
        <v>65</v>
      </c>
      <c r="E33" s="35"/>
      <c r="F33" s="26">
        <v>1</v>
      </c>
      <c r="G33" s="26"/>
      <c r="H33" s="45"/>
    </row>
    <row r="34" spans="1:8" x14ac:dyDescent="0.25">
      <c r="A34" s="64" t="s">
        <v>50</v>
      </c>
      <c r="B34" s="64"/>
      <c r="C34" s="64"/>
      <c r="D34" s="64"/>
      <c r="E34" s="64"/>
      <c r="F34" s="64"/>
      <c r="G34" s="64"/>
      <c r="H34" s="51"/>
    </row>
    <row r="35" spans="1:8" x14ac:dyDescent="0.25">
      <c r="A35" s="64" t="s">
        <v>51</v>
      </c>
      <c r="B35" s="64"/>
      <c r="C35" s="64"/>
      <c r="D35" s="64"/>
      <c r="E35" s="64"/>
      <c r="F35" s="64"/>
      <c r="G35" s="64"/>
      <c r="H35" s="51"/>
    </row>
    <row r="36" spans="1:8" x14ac:dyDescent="0.25">
      <c r="A36" s="64" t="s">
        <v>52</v>
      </c>
      <c r="B36" s="64"/>
      <c r="C36" s="64"/>
      <c r="D36" s="64"/>
      <c r="E36" s="64"/>
      <c r="F36" s="64"/>
      <c r="G36" s="64"/>
      <c r="H36" s="51"/>
    </row>
    <row r="37" spans="1:8" x14ac:dyDescent="0.25">
      <c r="A37" s="52"/>
      <c r="B37" s="52"/>
      <c r="C37" s="52"/>
      <c r="D37" s="52"/>
      <c r="E37" s="52"/>
      <c r="F37" s="52"/>
      <c r="G37" s="52"/>
      <c r="H37" s="50"/>
    </row>
  </sheetData>
  <mergeCells count="13">
    <mergeCell ref="H3:H4"/>
    <mergeCell ref="A34:G34"/>
    <mergeCell ref="A35:G35"/>
    <mergeCell ref="A36:G36"/>
    <mergeCell ref="A2:H2"/>
    <mergeCell ref="A37:G37"/>
    <mergeCell ref="A1:F1"/>
    <mergeCell ref="A3:A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przedmiar KK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Owsiak</dc:creator>
  <cp:lastModifiedBy>Sandra Kisała</cp:lastModifiedBy>
  <cp:lastPrinted>2020-11-19T13:37:56Z</cp:lastPrinted>
  <dcterms:created xsi:type="dcterms:W3CDTF">2020-11-19T11:51:45Z</dcterms:created>
  <dcterms:modified xsi:type="dcterms:W3CDTF">2020-11-20T10:37:48Z</dcterms:modified>
</cp:coreProperties>
</file>